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formacion Financiera 4° Trimestre 2019\Fomatos - copia\"/>
    </mc:Choice>
  </mc:AlternateContent>
  <xr:revisionPtr revIDLastSave="0" documentId="13_ncr:1_{D4FE783B-0DBB-4CD7-B890-351FD7655C1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AA" sheetId="1" r:id="rId1"/>
  </sheets>
  <definedNames>
    <definedName name="_xlnm._FilterDatabase" localSheetId="0" hidden="1">EAA!$A$2:$G$24</definedName>
    <definedName name="_xlnm.Print_Area" localSheetId="0">EAA!$A$1:$G$31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F24" i="1" l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E15" i="1"/>
  <c r="D15" i="1"/>
  <c r="C15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E6" i="1"/>
  <c r="D6" i="1"/>
  <c r="C6" i="1"/>
  <c r="E4" i="1" l="1"/>
  <c r="D4" i="1"/>
  <c r="G6" i="1"/>
  <c r="C4" i="1"/>
  <c r="F6" i="1"/>
  <c r="G15" i="1"/>
  <c r="F15" i="1"/>
  <c r="G4" i="1" l="1"/>
  <c r="F4" i="1"/>
</calcChain>
</file>

<file path=xl/sharedStrings.xml><?xml version="1.0" encoding="utf-8"?>
<sst xmlns="http://schemas.openxmlformats.org/spreadsheetml/2006/main" count="31" uniqueCount="30">
  <si>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</si>
  <si>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</si>
  <si>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</si>
  <si>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</si>
  <si>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</si>
  <si>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</si>
  <si>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</si>
  <si>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</si>
  <si>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</si>
  <si>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</si>
  <si>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</si>
  <si>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</si>
  <si>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</si>
  <si>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</si>
  <si>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</si>
  <si>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</si>
  <si>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</si>
  <si>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</si>
  <si>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</si>
  <si>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</si>
  <si>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</si>
  <si>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</si>
  <si>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</si>
  <si>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</si>
  <si>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</si>
  <si>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Bajo protesta de decir verdad declaramos que los Estados Financieros y sus notas, son razonablemente correctos y son responsabilidad del emisor.</t>
  </si>
  <si>
    <t>_________________________</t>
  </si>
  <si>
    <t>Director General
LAE Ruben David Rocha Lemus</t>
  </si>
  <si>
    <t>Directora Administrativa
LAE Magdalena Abigail Carrera Simental</t>
  </si>
  <si>
    <t>Patronato del Parque Zoológico de León
Estado Analítico del Activo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</si>
</sst>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4" fontId="3" fillId="3" borderId="11" xfId="8" applyNumberFormat="1" applyFont="1" applyFill="1" applyBorder="1" applyAlignment="1" applyProtection="1">
      <alignment vertical="top" wrapText="1"/>
      <protection locked="0"/>
    </xf>
    <xf numFmtId="4" fontId="2" fillId="3" borderId="11" xfId="8" applyNumberFormat="1" applyFont="1" applyFill="1" applyBorder="1" applyAlignment="1" applyProtection="1">
      <alignment vertical="top" wrapText="1"/>
      <protection locked="0"/>
    </xf>
    <xf numFmtId="4" fontId="3" fillId="3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showGridLines="0" tabSelected="1" zoomScale="96" zoomScaleNormal="96" workbookViewId="0">
      <selection activeCell="H23" sqref="H23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8" width="20.6640625" style="1" customWidth="1"/>
    <col min="9" max="9" width="15" style="1" customWidth="1"/>
    <col min="10" max="16384" width="12" style="1"/>
  </cols>
  <sheetData>
    <row r="1" spans="1:9" ht="39.950000000000003" customHeight="1" x14ac:dyDescent="0.2">
      <c r="A1" s="27" t="s">
        <v>29</v>
      </c>
      <c r="B1" s="28"/>
      <c r="C1" s="28"/>
      <c r="D1" s="28"/>
      <c r="E1" s="28"/>
      <c r="F1" s="28"/>
      <c r="G1" s="29"/>
    </row>
    <row r="2" spans="1:9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9" x14ac:dyDescent="0.2">
      <c r="A3" s="4"/>
      <c r="B3" s="5"/>
      <c r="C3" s="11"/>
      <c r="D3" s="11"/>
      <c r="E3" s="11"/>
      <c r="F3" s="11"/>
      <c r="G3" s="12"/>
    </row>
    <row r="4" spans="1:9" x14ac:dyDescent="0.2">
      <c r="A4" s="15" t="s">
        <v>0</v>
      </c>
      <c r="B4" s="2"/>
      <c r="C4" s="13">
        <f>+C6+C15</f>
        <v>113378177.77000001</v>
      </c>
      <c r="D4" s="13">
        <f>+D6+D15</f>
        <v>204894268.03000003</v>
      </c>
      <c r="E4" s="13">
        <f>+E6+E15</f>
        <v>204031230.40000001</v>
      </c>
      <c r="F4" s="13">
        <f>+F6+F15</f>
        <v>114241215.40000001</v>
      </c>
      <c r="G4" s="13">
        <f>+G6+G15</f>
        <v>863037.62999999337</v>
      </c>
    </row>
    <row r="5" spans="1:9" x14ac:dyDescent="0.2">
      <c r="A5" s="15"/>
      <c r="B5" s="2"/>
      <c r="C5" s="13"/>
      <c r="D5" s="18"/>
      <c r="E5" s="13"/>
      <c r="F5" s="13"/>
      <c r="G5" s="13"/>
    </row>
    <row r="6" spans="1:9" x14ac:dyDescent="0.2">
      <c r="A6" s="3">
        <v>1100</v>
      </c>
      <c r="B6" s="17" t="s">
        <v>8</v>
      </c>
      <c r="C6" s="13">
        <f>SUM(C7:C13)</f>
        <v>4692627.3600000013</v>
      </c>
      <c r="D6" s="13">
        <f>SUM(D7:D13)</f>
        <v>198747793.54000002</v>
      </c>
      <c r="E6" s="13">
        <f>SUM(E7:E13)</f>
        <v>198414215.42000002</v>
      </c>
      <c r="F6" s="13">
        <f>SUM(F7:F13)</f>
        <v>5026205.4800000004</v>
      </c>
      <c r="G6" s="13">
        <f>SUM(G7:G13)</f>
        <v>333578.11999999918</v>
      </c>
      <c r="H6"/>
      <c r="I6"/>
    </row>
    <row r="7" spans="1:9" x14ac:dyDescent="0.2">
      <c r="A7" s="3">
        <v>1110</v>
      </c>
      <c r="B7" s="7" t="s">
        <v>9</v>
      </c>
      <c r="C7" s="18">
        <v>3499419.3100000024</v>
      </c>
      <c r="D7" s="24">
        <v>175589476.09</v>
      </c>
      <c r="E7" s="24">
        <v>175688894.12</v>
      </c>
      <c r="F7" s="18">
        <f>C7+D7-E7</f>
        <v>3400001.2800000012</v>
      </c>
      <c r="G7" s="18">
        <f>F7-C7</f>
        <v>-99418.030000001192</v>
      </c>
      <c r="H7"/>
      <c r="I7"/>
    </row>
    <row r="8" spans="1:9" x14ac:dyDescent="0.2">
      <c r="A8" s="3">
        <v>1120</v>
      </c>
      <c r="B8" s="7" t="s">
        <v>10</v>
      </c>
      <c r="C8" s="18">
        <v>42436.639999999665</v>
      </c>
      <c r="D8" s="24">
        <v>4146467.05</v>
      </c>
      <c r="E8" s="24">
        <v>4136345.03</v>
      </c>
      <c r="F8" s="18">
        <f t="shared" ref="F8:F13" si="0">C8+D8-E8</f>
        <v>52558.659999999683</v>
      </c>
      <c r="G8" s="18">
        <f t="shared" ref="G8:G13" si="1">F8-C8</f>
        <v>10122.020000000019</v>
      </c>
      <c r="H8"/>
      <c r="I8"/>
    </row>
    <row r="9" spans="1:9" x14ac:dyDescent="0.2">
      <c r="A9" s="3">
        <v>1130</v>
      </c>
      <c r="B9" s="7" t="s">
        <v>11</v>
      </c>
      <c r="C9" s="18">
        <v>0</v>
      </c>
      <c r="D9" s="24">
        <v>2274958</v>
      </c>
      <c r="E9" s="24">
        <v>2274958</v>
      </c>
      <c r="F9" s="18">
        <f t="shared" si="0"/>
        <v>0</v>
      </c>
      <c r="G9" s="18">
        <f t="shared" si="1"/>
        <v>0</v>
      </c>
      <c r="H9"/>
      <c r="I9"/>
    </row>
    <row r="10" spans="1:9" x14ac:dyDescent="0.2">
      <c r="A10" s="3">
        <v>1140</v>
      </c>
      <c r="B10" s="7" t="s">
        <v>1</v>
      </c>
      <c r="C10" s="18">
        <v>852087.5299999998</v>
      </c>
      <c r="D10" s="24">
        <v>3730201.49</v>
      </c>
      <c r="E10" s="24">
        <v>3827309.91</v>
      </c>
      <c r="F10" s="18">
        <f t="shared" si="0"/>
        <v>754979.1099999994</v>
      </c>
      <c r="G10" s="18">
        <f t="shared" si="1"/>
        <v>-97108.420000000391</v>
      </c>
      <c r="H10"/>
      <c r="I10"/>
    </row>
    <row r="11" spans="1:9" x14ac:dyDescent="0.2">
      <c r="A11" s="3">
        <v>1150</v>
      </c>
      <c r="B11" s="7" t="s">
        <v>2</v>
      </c>
      <c r="C11" s="18">
        <v>298683.87999999896</v>
      </c>
      <c r="D11" s="24">
        <v>13006690.91</v>
      </c>
      <c r="E11" s="24">
        <v>12486708.359999999</v>
      </c>
      <c r="F11" s="18">
        <f t="shared" si="0"/>
        <v>818666.4299999997</v>
      </c>
      <c r="G11" s="18">
        <f t="shared" si="1"/>
        <v>519982.55000000075</v>
      </c>
      <c r="H11"/>
      <c r="I11"/>
    </row>
    <row r="12" spans="1:9" x14ac:dyDescent="0.2">
      <c r="A12" s="3">
        <v>1160</v>
      </c>
      <c r="B12" s="7" t="s">
        <v>12</v>
      </c>
      <c r="C12" s="18">
        <v>0</v>
      </c>
      <c r="D12" s="24">
        <v>0</v>
      </c>
      <c r="E12" s="24">
        <v>0</v>
      </c>
      <c r="F12" s="18">
        <f t="shared" si="0"/>
        <v>0</v>
      </c>
      <c r="G12" s="18">
        <f t="shared" si="1"/>
        <v>0</v>
      </c>
    </row>
    <row r="13" spans="1:9" x14ac:dyDescent="0.2">
      <c r="A13" s="3">
        <v>1190</v>
      </c>
      <c r="B13" s="7" t="s">
        <v>13</v>
      </c>
      <c r="C13" s="18">
        <v>0</v>
      </c>
      <c r="D13" s="24">
        <v>0</v>
      </c>
      <c r="E13" s="24">
        <v>0</v>
      </c>
      <c r="F13" s="18">
        <f t="shared" si="0"/>
        <v>0</v>
      </c>
      <c r="G13" s="18">
        <f t="shared" si="1"/>
        <v>0</v>
      </c>
    </row>
    <row r="14" spans="1:9" x14ac:dyDescent="0.2">
      <c r="A14" s="3"/>
      <c r="B14" s="7"/>
      <c r="C14" s="13"/>
      <c r="D14" s="25"/>
      <c r="E14" s="25"/>
      <c r="F14" s="13"/>
      <c r="G14" s="13"/>
    </row>
    <row r="15" spans="1:9" x14ac:dyDescent="0.2">
      <c r="A15" s="3">
        <v>1200</v>
      </c>
      <c r="B15" s="17" t="s">
        <v>14</v>
      </c>
      <c r="C15" s="13">
        <f>SUM(C16:C24)</f>
        <v>108685550.41000001</v>
      </c>
      <c r="D15" s="25">
        <f>SUM(D16:D24)</f>
        <v>6146474.4900000002</v>
      </c>
      <c r="E15" s="25">
        <f>SUM(E16:E24)</f>
        <v>5617014.9800000004</v>
      </c>
      <c r="F15" s="13">
        <f>SUM(F16:F24)</f>
        <v>109215009.92</v>
      </c>
      <c r="G15" s="13">
        <f>SUM(G16:G24)</f>
        <v>529459.50999999419</v>
      </c>
    </row>
    <row r="16" spans="1:9" x14ac:dyDescent="0.2">
      <c r="A16" s="3">
        <v>1210</v>
      </c>
      <c r="B16" s="7" t="s">
        <v>15</v>
      </c>
      <c r="C16" s="18">
        <v>0</v>
      </c>
      <c r="D16" s="24">
        <v>0</v>
      </c>
      <c r="E16" s="24">
        <v>0</v>
      </c>
      <c r="F16" s="18">
        <f t="shared" ref="F16:F24" si="2">C16+D16-E16</f>
        <v>0</v>
      </c>
      <c r="G16" s="18">
        <f t="shared" ref="G16:G24" si="3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26">
        <v>0</v>
      </c>
      <c r="E17" s="26">
        <v>0</v>
      </c>
      <c r="F17" s="18">
        <f t="shared" si="2"/>
        <v>0</v>
      </c>
      <c r="G17" s="18">
        <f t="shared" si="3"/>
        <v>0</v>
      </c>
    </row>
    <row r="18" spans="1:7" x14ac:dyDescent="0.2">
      <c r="A18" s="3">
        <v>1230</v>
      </c>
      <c r="B18" s="7" t="s">
        <v>17</v>
      </c>
      <c r="C18" s="19">
        <v>84266939.780000001</v>
      </c>
      <c r="D18" s="26">
        <v>1707291.19</v>
      </c>
      <c r="E18" s="26">
        <v>0</v>
      </c>
      <c r="F18" s="18">
        <f t="shared" si="2"/>
        <v>85974230.969999999</v>
      </c>
      <c r="G18" s="18">
        <f t="shared" si="3"/>
        <v>1707291.1899999976</v>
      </c>
    </row>
    <row r="19" spans="1:7" x14ac:dyDescent="0.2">
      <c r="A19" s="3">
        <v>1240</v>
      </c>
      <c r="B19" s="7" t="s">
        <v>18</v>
      </c>
      <c r="C19" s="18">
        <v>30539797.710000001</v>
      </c>
      <c r="D19" s="24">
        <v>4439183.3</v>
      </c>
      <c r="E19" s="24">
        <v>4551248.4800000004</v>
      </c>
      <c r="F19" s="18">
        <f t="shared" si="2"/>
        <v>30427732.529999997</v>
      </c>
      <c r="G19" s="18">
        <f t="shared" si="3"/>
        <v>-112065.18000000343</v>
      </c>
    </row>
    <row r="20" spans="1:7" x14ac:dyDescent="0.2">
      <c r="A20" s="3">
        <v>1250</v>
      </c>
      <c r="B20" s="7" t="s">
        <v>19</v>
      </c>
      <c r="C20" s="18">
        <v>0</v>
      </c>
      <c r="D20" s="24">
        <v>0</v>
      </c>
      <c r="E20" s="24">
        <v>0</v>
      </c>
      <c r="F20" s="18">
        <f t="shared" si="2"/>
        <v>0</v>
      </c>
      <c r="G20" s="18">
        <f t="shared" si="3"/>
        <v>0</v>
      </c>
    </row>
    <row r="21" spans="1:7" x14ac:dyDescent="0.2">
      <c r="A21" s="3">
        <v>1260</v>
      </c>
      <c r="B21" s="7" t="s">
        <v>20</v>
      </c>
      <c r="C21" s="18">
        <v>-6121187.0800000001</v>
      </c>
      <c r="D21" s="18">
        <v>0</v>
      </c>
      <c r="E21" s="18">
        <v>1065766.5</v>
      </c>
      <c r="F21" s="18">
        <f t="shared" si="2"/>
        <v>-7186953.5800000001</v>
      </c>
      <c r="G21" s="18">
        <f t="shared" si="3"/>
        <v>-1065766.5</v>
      </c>
    </row>
    <row r="22" spans="1:7" x14ac:dyDescent="0.2">
      <c r="A22" s="3">
        <v>1270</v>
      </c>
      <c r="B22" s="7" t="s">
        <v>21</v>
      </c>
      <c r="C22" s="18">
        <v>0</v>
      </c>
      <c r="D22" s="18">
        <v>0</v>
      </c>
      <c r="E22" s="18">
        <v>0</v>
      </c>
      <c r="F22" s="18">
        <f t="shared" si="2"/>
        <v>0</v>
      </c>
      <c r="G22" s="18">
        <f t="shared" si="3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2"/>
        <v>0</v>
      </c>
      <c r="G23" s="18">
        <f t="shared" si="3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2"/>
        <v>0</v>
      </c>
      <c r="G24" s="18">
        <f t="shared" si="3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7" spans="1:7" x14ac:dyDescent="0.2">
      <c r="A27" s="20" t="s">
        <v>25</v>
      </c>
    </row>
    <row r="30" spans="1:7" x14ac:dyDescent="0.2">
      <c r="B30" s="21" t="s">
        <v>26</v>
      </c>
      <c r="D30" s="22" t="s">
        <v>26</v>
      </c>
    </row>
    <row r="31" spans="1:7" ht="22.5" x14ac:dyDescent="0.2">
      <c r="B31" s="23" t="s">
        <v>28</v>
      </c>
      <c r="D31" s="30" t="s">
        <v>27</v>
      </c>
      <c r="E31" s="30"/>
    </row>
  </sheetData>
  <sheetProtection formatCells="0" formatColumns="0" formatRows="0" autoFilter="0"/>
  <mergeCells count="2">
    <mergeCell ref="A1:G1"/>
    <mergeCell ref="D31:E31"/>
  </mergeCells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ALBERTO SANCHEZ</cp:lastModifiedBy>
  <cp:lastPrinted>2019-10-21T13:29:57Z</cp:lastPrinted>
  <dcterms:created xsi:type="dcterms:W3CDTF">2014-02-09T04:04:15Z</dcterms:created>
  <dcterms:modified xsi:type="dcterms:W3CDTF">2020-01-24T08:54:36Z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